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4616" tabRatio="500"/>
  </bookViews>
  <sheets>
    <sheet name="стр1" sheetId="1" r:id="rId1"/>
  </sheets>
  <definedNames>
    <definedName name="_xlnm.Print_Area" localSheetId="0">стр1!$A$1:$FL$35</definedName>
  </definedName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M23" i="1" l="1"/>
  <c r="CM22" i="1"/>
  <c r="DT20" i="1" l="1"/>
  <c r="CM20" i="1"/>
  <c r="BI23" i="1" l="1"/>
  <c r="DT21" i="1" l="1"/>
  <c r="CM21" i="1"/>
  <c r="DT19" i="1"/>
  <c r="CM19" i="1"/>
  <c r="DT18" i="1"/>
  <c r="CM18" i="1"/>
  <c r="DT17" i="1"/>
  <c r="CM17" i="1"/>
  <c r="DT16" i="1"/>
  <c r="CM16" i="1"/>
  <c r="DT23" i="1" l="1"/>
</calcChain>
</file>

<file path=xl/sharedStrings.xml><?xml version="1.0" encoding="utf-8"?>
<sst xmlns="http://schemas.openxmlformats.org/spreadsheetml/2006/main" count="66" uniqueCount="55">
  <si>
    <t>Унифицированная форма № Т-3
Утверждена Постановлением Госкомстата России
от 05.01.2004 № 1</t>
  </si>
  <si>
    <t>Код</t>
  </si>
  <si>
    <t>Форма по ОКУД</t>
  </si>
  <si>
    <t>0301017</t>
  </si>
  <si>
    <t>по ОКПО</t>
  </si>
  <si>
    <t>(наименование организации)</t>
  </si>
  <si>
    <t>Номер документа</t>
  </si>
  <si>
    <t>Дата составления</t>
  </si>
  <si>
    <t>ШТАТНОЕ РАСПИСАНИЕ</t>
  </si>
  <si>
    <t>УТВЕРЖДЕНО</t>
  </si>
  <si>
    <t>"</t>
  </si>
  <si>
    <t>на период</t>
  </si>
  <si>
    <t>с "</t>
  </si>
  <si>
    <t>г.</t>
  </si>
  <si>
    <t>Штат в количестве</t>
  </si>
  <si>
    <t>единиц</t>
  </si>
  <si>
    <t>Структурное подразделение</t>
  </si>
  <si>
    <t>Должность (специальность, профессия), разряд, класс (категория) квалификации</t>
  </si>
  <si>
    <t>Количество штатных единиц</t>
  </si>
  <si>
    <t>Тарифная ставка (оклад) и пр., руб.</t>
  </si>
  <si>
    <t>Оклад нетто (на руки), руб. *справочно</t>
  </si>
  <si>
    <t>Надбавки, руб.</t>
  </si>
  <si>
    <t>наименование</t>
  </si>
  <si>
    <t>код</t>
  </si>
  <si>
    <t>Администрация</t>
  </si>
  <si>
    <t>Главный бухгалтер</t>
  </si>
  <si>
    <t>Итого</t>
  </si>
  <si>
    <t>(личная подпись)</t>
  </si>
  <si>
    <t>(расшифровка подписи)</t>
  </si>
  <si>
    <t>Всего в месяц, руб.
((гр. 5 + гр. 7 + гр. 8) х гр. 4)</t>
  </si>
  <si>
    <t>2025 год</t>
  </si>
  <si>
    <t>Примечание ( пункт проекта Сметы доходов и расходов на 2025год)</t>
  </si>
  <si>
    <t>25</t>
  </si>
  <si>
    <t>01</t>
  </si>
  <si>
    <t>января</t>
  </si>
  <si>
    <t>1</t>
  </si>
  <si>
    <t>01.01.2025</t>
  </si>
  <si>
    <t>СНТ "Колос"</t>
  </si>
  <si>
    <t>Подсобный рабочий</t>
  </si>
  <si>
    <t>Иванова Ю.В.</t>
  </si>
  <si>
    <t>Предселатель СНТ "Колос"</t>
  </si>
  <si>
    <t>Административно-технический персонал</t>
  </si>
  <si>
    <t>Помощник председателя по административно-хозяйственной части (АХЧ)</t>
  </si>
  <si>
    <t xml:space="preserve">Административно-технический персонал </t>
  </si>
  <si>
    <t>рабочий(разнорабочий) - уборка мусора, перемещение материала вручную или на тележках, очистка территории от снега, льда, рассыпания песка, обкос мест общего пользования, помощник в ремонте, в т.ч. дорог</t>
  </si>
  <si>
    <t>оплата труда</t>
  </si>
  <si>
    <t>Председатель СНТ "Колос"</t>
  </si>
  <si>
    <t>Владимирова Е.В.</t>
  </si>
  <si>
    <t>ПРОЕКТ</t>
  </si>
  <si>
    <t>решением общего собрания</t>
  </si>
  <si>
    <t>технический персонал по ремонту, обслуживанию и диагностике электрических систем в помещении и на территории</t>
  </si>
  <si>
    <t>Инженер-электрик, электромонтажник электросетей и освещения, гуппа V</t>
  </si>
  <si>
    <t>Электрик  не менее III группы</t>
  </si>
  <si>
    <t>Старший электрик ответственный за э/х,      группа V</t>
  </si>
  <si>
    <t>13% =34908,00  НДФЛ,   30,20%= ( 70085,40+467,24)=70552,64 (12 мес.-846631,63)- страховые взносы  на пенсионное, медицинское и социальное страхование+страховые взносы на страхование от несчастных случаев на производстве                                                                                                                                                                                              233 618 х12 мес=2803416,00+846631,63=3650047,63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</si>
</sst>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u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CE6F2"/>
        <bgColor rgb="FFCCFFFF"/>
      </patternFill>
    </fill>
    <fill>
      <patternFill patternType="solid">
        <fgColor theme="8" tint="0.79998168889431442"/>
        <bgColor rgb="FFCCFFFF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Border="1"/>
    <xf numFmtId="0" fontId="4" fillId="0" borderId="0" xfId="0" applyFont="1"/>
    <xf numFmtId="0" fontId="6" fillId="0" borderId="0" xfId="0" applyFont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1" fillId="3" borderId="0" xfId="0" applyFont="1" applyFill="1" applyBorder="1"/>
    <xf numFmtId="0" fontId="1" fillId="4" borderId="0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vertical="top" wrapText="1"/>
    </xf>
    <xf numFmtId="49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49" fontId="1" fillId="0" borderId="2" xfId="0" applyNumberFormat="1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4" fontId="1" fillId="0" borderId="1" xfId="0" applyNumberFormat="1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5" fillId="0" borderId="4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center" vertical="top"/>
    </xf>
    <xf numFmtId="4" fontId="1" fillId="2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9"/>
  <sheetViews>
    <sheetView tabSelected="1" topLeftCell="A21" zoomScale="130" zoomScaleNormal="130" zoomScaleSheetLayoutView="160" zoomScalePageLayoutView="120" workbookViewId="0">
      <selection activeCell="B33" sqref="B33:FL34"/>
    </sheetView>
  </sheetViews>
  <sheetFormatPr defaultColWidth="0.88671875" defaultRowHeight="13.2" x14ac:dyDescent="0.25"/>
  <cols>
    <col min="1" max="19" width="0.88671875" style="1"/>
    <col min="20" max="20" width="3.33203125" style="1" customWidth="1"/>
    <col min="21" max="28" width="0.88671875" style="1"/>
    <col min="29" max="29" width="0.5546875" style="1" customWidth="1"/>
    <col min="30" max="30" width="0.88671875" style="1" hidden="1" customWidth="1"/>
    <col min="31" max="74" width="0.88671875" style="1"/>
    <col min="75" max="75" width="0.33203125" style="1" customWidth="1"/>
    <col min="76" max="100" width="0.88671875" style="1"/>
    <col min="101" max="101" width="2.33203125" style="1" customWidth="1"/>
    <col min="102" max="110" width="0.88671875" style="1"/>
    <col min="111" max="111" width="0.109375" style="1" customWidth="1"/>
    <col min="112" max="112" width="0.88671875" style="1" hidden="1"/>
    <col min="113" max="120" width="0.88671875" style="1"/>
    <col min="121" max="121" width="0.33203125" style="1" customWidth="1"/>
    <col min="122" max="122" width="0.88671875" style="1" hidden="1"/>
    <col min="123" max="164" width="0.88671875" style="1"/>
    <col min="165" max="165" width="0.88671875" style="1" customWidth="1"/>
    <col min="166" max="166" width="2" style="1" customWidth="1"/>
    <col min="167" max="1024" width="0.88671875" style="1"/>
  </cols>
  <sheetData>
    <row r="1" spans="1:166" s="2" customFormat="1" ht="35.25" customHeight="1" x14ac:dyDescent="0.2">
      <c r="DP1" s="3"/>
      <c r="DQ1" s="3"/>
      <c r="DR1" s="3"/>
      <c r="DS1" s="3"/>
      <c r="DT1" s="3"/>
      <c r="DU1" s="3"/>
      <c r="DW1" s="3"/>
      <c r="DY1" s="21" t="s">
        <v>0</v>
      </c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</row>
    <row r="3" spans="1:166" x14ac:dyDescent="0.25">
      <c r="EV3" s="22" t="s">
        <v>1</v>
      </c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</row>
    <row r="4" spans="1:166" x14ac:dyDescent="0.25">
      <c r="G4" s="1" t="s">
        <v>48</v>
      </c>
      <c r="ET4" s="4" t="s">
        <v>2</v>
      </c>
      <c r="EV4" s="22" t="s">
        <v>3</v>
      </c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</row>
    <row r="5" spans="1:166" x14ac:dyDescent="0.25">
      <c r="A5" s="23" t="s">
        <v>37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T5" s="4" t="s">
        <v>4</v>
      </c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</row>
    <row r="6" spans="1:166" s="2" customFormat="1" ht="10.199999999999999" x14ac:dyDescent="0.2">
      <c r="A6" s="24" t="s">
        <v>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</row>
    <row r="8" spans="1:166" ht="13.5" customHeight="1" x14ac:dyDescent="0.25">
      <c r="BQ8" s="25" t="s">
        <v>6</v>
      </c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 t="s">
        <v>7</v>
      </c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</row>
    <row r="9" spans="1:166" ht="15" customHeight="1" x14ac:dyDescent="0.3">
      <c r="BO9" s="5" t="s">
        <v>8</v>
      </c>
      <c r="BQ9" s="26" t="s">
        <v>35</v>
      </c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 t="s">
        <v>36</v>
      </c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E9" s="1" t="s">
        <v>9</v>
      </c>
    </row>
    <row r="10" spans="1:166" x14ac:dyDescent="0.25">
      <c r="DF10" s="2"/>
      <c r="DG10" s="2"/>
      <c r="DH10" s="2"/>
      <c r="DI10" s="2" t="s">
        <v>49</v>
      </c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E10" s="27"/>
      <c r="EF10" s="27"/>
      <c r="EG10" s="27"/>
      <c r="EJ10" s="23"/>
      <c r="EK10" s="23"/>
      <c r="EL10" s="23"/>
      <c r="EM10" s="23"/>
      <c r="EN10" s="23"/>
      <c r="EO10" s="23"/>
      <c r="EP10" s="23"/>
      <c r="EQ10" s="23"/>
      <c r="ER10" s="23"/>
      <c r="ES10" s="28"/>
      <c r="ET10" s="28"/>
      <c r="EU10" s="28"/>
      <c r="EV10" s="28"/>
      <c r="EW10" s="29"/>
      <c r="EX10" s="29"/>
      <c r="EY10" s="29"/>
      <c r="FF10" s="27"/>
      <c r="FG10" s="27"/>
      <c r="FH10" s="27"/>
      <c r="FI10" s="27"/>
      <c r="FJ10" s="27"/>
    </row>
    <row r="11" spans="1:166" x14ac:dyDescent="0.25">
      <c r="AH11" s="4" t="s">
        <v>11</v>
      </c>
      <c r="AJ11" s="23" t="s">
        <v>30</v>
      </c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W11" s="1" t="s">
        <v>12</v>
      </c>
      <c r="AZ11" s="27" t="s">
        <v>33</v>
      </c>
      <c r="BA11" s="27"/>
      <c r="BB11" s="27"/>
      <c r="BC11" s="1" t="s">
        <v>10</v>
      </c>
      <c r="BE11" s="23" t="s">
        <v>34</v>
      </c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8">
        <v>20</v>
      </c>
      <c r="BR11" s="28"/>
      <c r="BS11" s="28"/>
      <c r="BT11" s="28"/>
      <c r="BU11" s="29" t="s">
        <v>32</v>
      </c>
      <c r="BV11" s="29"/>
      <c r="BW11" s="29"/>
      <c r="BY11" s="1" t="s">
        <v>13</v>
      </c>
      <c r="DE11" s="2" t="s">
        <v>14</v>
      </c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0"/>
      <c r="DX11" s="30">
        <v>8</v>
      </c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J11" s="4" t="s">
        <v>15</v>
      </c>
    </row>
    <row r="13" spans="1:166" ht="12.75" customHeight="1" x14ac:dyDescent="0.25">
      <c r="A13" s="31" t="s">
        <v>16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 t="s">
        <v>17</v>
      </c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 t="s">
        <v>18</v>
      </c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 t="s">
        <v>19</v>
      </c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2" t="s">
        <v>20</v>
      </c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1" t="s">
        <v>21</v>
      </c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3" t="s">
        <v>29</v>
      </c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4" t="s">
        <v>31</v>
      </c>
      <c r="EW13" s="34"/>
      <c r="EX13" s="34"/>
      <c r="EY13" s="34"/>
      <c r="EZ13" s="34"/>
      <c r="FA13" s="34"/>
      <c r="FB13" s="34"/>
      <c r="FC13" s="34"/>
      <c r="FD13" s="34"/>
      <c r="FE13" s="34"/>
      <c r="FF13" s="34"/>
      <c r="FG13" s="34"/>
      <c r="FH13" s="34"/>
      <c r="FI13" s="34"/>
      <c r="FJ13" s="34"/>
    </row>
    <row r="14" spans="1:166" ht="46.5" customHeight="1" x14ac:dyDescent="0.25">
      <c r="A14" s="35" t="s">
        <v>22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3" t="s">
        <v>23</v>
      </c>
      <c r="V14" s="33"/>
      <c r="W14" s="33"/>
      <c r="X14" s="33"/>
      <c r="Y14" s="33"/>
      <c r="Z14" s="33"/>
      <c r="AA14" s="33"/>
      <c r="AB14" s="33"/>
      <c r="AC14" s="33"/>
      <c r="AD14" s="33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4"/>
      <c r="EW14" s="34"/>
      <c r="EX14" s="34"/>
      <c r="EY14" s="34"/>
      <c r="EZ14" s="34"/>
      <c r="FA14" s="34"/>
      <c r="FB14" s="34"/>
      <c r="FC14" s="34"/>
      <c r="FD14" s="34"/>
      <c r="FE14" s="34"/>
      <c r="FF14" s="34"/>
      <c r="FG14" s="34"/>
      <c r="FH14" s="34"/>
      <c r="FI14" s="34"/>
      <c r="FJ14" s="34"/>
    </row>
    <row r="15" spans="1:166" x14ac:dyDescent="0.25">
      <c r="A15" s="25">
        <v>1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>
        <v>2</v>
      </c>
      <c r="V15" s="25"/>
      <c r="W15" s="25"/>
      <c r="X15" s="25"/>
      <c r="Y15" s="25"/>
      <c r="Z15" s="25"/>
      <c r="AA15" s="25"/>
      <c r="AB15" s="25"/>
      <c r="AC15" s="25"/>
      <c r="AD15" s="25"/>
      <c r="AE15" s="25">
        <v>3</v>
      </c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>
        <v>4</v>
      </c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>
        <v>5</v>
      </c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39">
        <v>6</v>
      </c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25">
        <v>7</v>
      </c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>
        <v>8</v>
      </c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>
        <v>9</v>
      </c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>
        <v>10</v>
      </c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</row>
    <row r="16" spans="1:166" ht="13.2" customHeight="1" x14ac:dyDescent="0.25">
      <c r="A16" s="36" t="s">
        <v>24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36" t="s">
        <v>40</v>
      </c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25">
        <v>1</v>
      </c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37">
        <v>39800</v>
      </c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8">
        <f t="shared" ref="CM16:CM22" si="0">0.87*BX16</f>
        <v>34626</v>
      </c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37">
        <f t="shared" ref="DT16:DT22" si="1">BI16*BX16</f>
        <v>39800</v>
      </c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  <c r="EO16" s="37"/>
      <c r="EP16" s="37"/>
      <c r="EQ16" s="37"/>
      <c r="ER16" s="37"/>
      <c r="ES16" s="37"/>
      <c r="ET16" s="37"/>
      <c r="EU16" s="37"/>
      <c r="EV16" s="33" t="s">
        <v>45</v>
      </c>
      <c r="EW16" s="33"/>
      <c r="EX16" s="33"/>
      <c r="EY16" s="33"/>
      <c r="EZ16" s="33"/>
      <c r="FA16" s="33"/>
      <c r="FB16" s="33"/>
      <c r="FC16" s="33"/>
      <c r="FD16" s="33"/>
      <c r="FE16" s="33"/>
      <c r="FF16" s="33"/>
      <c r="FG16" s="33"/>
      <c r="FH16" s="33"/>
      <c r="FI16" s="33"/>
      <c r="FJ16" s="33"/>
    </row>
    <row r="17" spans="1:210" ht="13.2" customHeight="1" x14ac:dyDescent="0.25">
      <c r="A17" s="36" t="s">
        <v>24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36" t="s">
        <v>25</v>
      </c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25">
        <v>1</v>
      </c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37">
        <v>34600</v>
      </c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8">
        <f t="shared" si="0"/>
        <v>30102</v>
      </c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37">
        <f t="shared" si="1"/>
        <v>34600</v>
      </c>
      <c r="DU17" s="37"/>
      <c r="DV17" s="37"/>
      <c r="DW17" s="37"/>
      <c r="DX17" s="37"/>
      <c r="DY17" s="37"/>
      <c r="DZ17" s="37"/>
      <c r="EA17" s="37"/>
      <c r="EB17" s="37"/>
      <c r="EC17" s="37"/>
      <c r="ED17" s="37"/>
      <c r="EE17" s="37"/>
      <c r="EF17" s="37"/>
      <c r="EG17" s="37"/>
      <c r="EH17" s="37"/>
      <c r="EI17" s="37"/>
      <c r="EJ17" s="37"/>
      <c r="EK17" s="37"/>
      <c r="EL17" s="37"/>
      <c r="EM17" s="37"/>
      <c r="EN17" s="37"/>
      <c r="EO17" s="37"/>
      <c r="EP17" s="37"/>
      <c r="EQ17" s="37"/>
      <c r="ER17" s="37"/>
      <c r="ES17" s="37"/>
      <c r="ET17" s="37"/>
      <c r="EU17" s="37"/>
      <c r="EV17" s="33" t="s">
        <v>45</v>
      </c>
      <c r="EW17" s="33"/>
      <c r="EX17" s="33"/>
      <c r="EY17" s="33"/>
      <c r="EZ17" s="33"/>
      <c r="FA17" s="33"/>
      <c r="FB17" s="33"/>
      <c r="FC17" s="33"/>
      <c r="FD17" s="33"/>
      <c r="FE17" s="33"/>
      <c r="FF17" s="33"/>
      <c r="FG17" s="33"/>
      <c r="FH17" s="33"/>
      <c r="FI17" s="33"/>
      <c r="FJ17" s="33"/>
    </row>
    <row r="18" spans="1:210" ht="57.6" customHeight="1" x14ac:dyDescent="0.25">
      <c r="A18" s="41" t="s">
        <v>43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3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44" t="s">
        <v>51</v>
      </c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6"/>
      <c r="BI18" s="52">
        <v>1</v>
      </c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0">
        <v>33170</v>
      </c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1">
        <f t="shared" si="0"/>
        <v>28857.9</v>
      </c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2"/>
      <c r="CY18" s="52"/>
      <c r="CZ18" s="52"/>
      <c r="DA18" s="52"/>
      <c r="DB18" s="52"/>
      <c r="DC18" s="52"/>
      <c r="DD18" s="52"/>
      <c r="DE18" s="52"/>
      <c r="DF18" s="52"/>
      <c r="DG18" s="52"/>
      <c r="DH18" s="52"/>
      <c r="DI18" s="52"/>
      <c r="DJ18" s="52"/>
      <c r="DK18" s="52"/>
      <c r="DL18" s="52"/>
      <c r="DM18" s="52"/>
      <c r="DN18" s="52"/>
      <c r="DO18" s="52"/>
      <c r="DP18" s="52"/>
      <c r="DQ18" s="52"/>
      <c r="DR18" s="52"/>
      <c r="DS18" s="52"/>
      <c r="DT18" s="50">
        <f t="shared" si="1"/>
        <v>33170</v>
      </c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33" t="s">
        <v>45</v>
      </c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</row>
    <row r="19" spans="1:210" ht="80.400000000000006" customHeight="1" x14ac:dyDescent="0.25">
      <c r="A19" s="41" t="s">
        <v>50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3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53" t="s">
        <v>52</v>
      </c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2">
        <v>1</v>
      </c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0">
        <v>33170</v>
      </c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1">
        <f t="shared" si="0"/>
        <v>28857.9</v>
      </c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2"/>
      <c r="CY19" s="52"/>
      <c r="CZ19" s="52"/>
      <c r="DA19" s="52"/>
      <c r="DB19" s="52"/>
      <c r="DC19" s="52"/>
      <c r="DD19" s="52"/>
      <c r="DE19" s="52"/>
      <c r="DF19" s="52"/>
      <c r="DG19" s="52"/>
      <c r="DH19" s="52"/>
      <c r="DI19" s="52"/>
      <c r="DJ19" s="52"/>
      <c r="DK19" s="52"/>
      <c r="DL19" s="52"/>
      <c r="DM19" s="52"/>
      <c r="DN19" s="52"/>
      <c r="DO19" s="52"/>
      <c r="DP19" s="52"/>
      <c r="DQ19" s="52"/>
      <c r="DR19" s="52"/>
      <c r="DS19" s="52"/>
      <c r="DT19" s="50">
        <f t="shared" si="1"/>
        <v>33170</v>
      </c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33" t="s">
        <v>45</v>
      </c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</row>
    <row r="20" spans="1:210" ht="48.6" customHeight="1" x14ac:dyDescent="0.25">
      <c r="A20" s="41" t="s">
        <v>41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3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44" t="s">
        <v>53</v>
      </c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6"/>
      <c r="BI20" s="25">
        <v>1</v>
      </c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37">
        <v>33170</v>
      </c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8">
        <f t="shared" ref="CM20" si="2">0.87*BX20</f>
        <v>28857.9</v>
      </c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37">
        <f t="shared" ref="DT20" si="3">BI20*BX20</f>
        <v>33170</v>
      </c>
      <c r="DU20" s="37"/>
      <c r="DV20" s="37"/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/>
      <c r="EI20" s="37"/>
      <c r="EJ20" s="37"/>
      <c r="EK20" s="37"/>
      <c r="EL20" s="37"/>
      <c r="EM20" s="37"/>
      <c r="EN20" s="37"/>
      <c r="EO20" s="37"/>
      <c r="EP20" s="37"/>
      <c r="EQ20" s="37"/>
      <c r="ER20" s="37"/>
      <c r="ES20" s="37"/>
      <c r="ET20" s="37"/>
      <c r="EU20" s="37"/>
      <c r="EV20" s="33" t="s">
        <v>45</v>
      </c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</row>
    <row r="21" spans="1:210" ht="126" customHeight="1" x14ac:dyDescent="0.25">
      <c r="A21" s="41" t="s">
        <v>44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3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44" t="s">
        <v>38</v>
      </c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6"/>
      <c r="BI21" s="47">
        <v>2</v>
      </c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9"/>
      <c r="BX21" s="50">
        <v>13269</v>
      </c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1">
        <f t="shared" si="0"/>
        <v>11544.03</v>
      </c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2"/>
      <c r="CY21" s="52"/>
      <c r="CZ21" s="52"/>
      <c r="DA21" s="52"/>
      <c r="DB21" s="52"/>
      <c r="DC21" s="52"/>
      <c r="DD21" s="52"/>
      <c r="DE21" s="52"/>
      <c r="DF21" s="52"/>
      <c r="DG21" s="52"/>
      <c r="DH21" s="52"/>
      <c r="DI21" s="52"/>
      <c r="DJ21" s="52"/>
      <c r="DK21" s="52"/>
      <c r="DL21" s="52"/>
      <c r="DM21" s="52"/>
      <c r="DN21" s="52"/>
      <c r="DO21" s="52"/>
      <c r="DP21" s="52"/>
      <c r="DQ21" s="52"/>
      <c r="DR21" s="52"/>
      <c r="DS21" s="52"/>
      <c r="DT21" s="50">
        <f t="shared" si="1"/>
        <v>26538</v>
      </c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33" t="s">
        <v>45</v>
      </c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</row>
    <row r="22" spans="1:210" ht="50.4" customHeight="1" x14ac:dyDescent="0.25">
      <c r="A22" s="41" t="s">
        <v>43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3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44" t="s">
        <v>42</v>
      </c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6"/>
      <c r="BI22" s="52">
        <v>1</v>
      </c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0">
        <v>33170</v>
      </c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1">
        <f t="shared" ref="CM22" si="4">0.87*BX22</f>
        <v>28857.9</v>
      </c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2"/>
      <c r="CY22" s="52"/>
      <c r="CZ22" s="52"/>
      <c r="DA22" s="52"/>
      <c r="DB22" s="52"/>
      <c r="DC22" s="52"/>
      <c r="DD22" s="52"/>
      <c r="DE22" s="52"/>
      <c r="DF22" s="52"/>
      <c r="DG22" s="52"/>
      <c r="DH22" s="52"/>
      <c r="DI22" s="52"/>
      <c r="DJ22" s="52"/>
      <c r="DK22" s="52"/>
      <c r="DL22" s="52"/>
      <c r="DM22" s="52"/>
      <c r="DN22" s="52"/>
      <c r="DO22" s="52"/>
      <c r="DP22" s="52"/>
      <c r="DQ22" s="52"/>
      <c r="DR22" s="52"/>
      <c r="DS22" s="52"/>
      <c r="DT22" s="50">
        <v>33170</v>
      </c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33" t="s">
        <v>45</v>
      </c>
      <c r="EW22" s="33"/>
      <c r="EX22" s="33"/>
      <c r="EY22" s="33"/>
      <c r="EZ22" s="33"/>
      <c r="FA22" s="33"/>
      <c r="FB22" s="33"/>
      <c r="FC22" s="33"/>
      <c r="FD22" s="33"/>
      <c r="FE22" s="33"/>
      <c r="FF22" s="33"/>
      <c r="FG22" s="33"/>
      <c r="FH22" s="33"/>
      <c r="FI22" s="33"/>
      <c r="FJ22" s="33"/>
    </row>
    <row r="23" spans="1:210" x14ac:dyDescent="0.25">
      <c r="BG23" s="4" t="s">
        <v>26</v>
      </c>
      <c r="BI23" s="25">
        <f>SUM(BI16:BI22)</f>
        <v>8</v>
      </c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>
        <f>SUM(CM16:CM22)</f>
        <v>191703.62999999998</v>
      </c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37">
        <f>SUM(DT16:EU22)</f>
        <v>233618</v>
      </c>
      <c r="DU23" s="37"/>
      <c r="DV23" s="37"/>
      <c r="DW23" s="37"/>
      <c r="DX23" s="37"/>
      <c r="DY23" s="37"/>
      <c r="DZ23" s="37"/>
      <c r="EA23" s="37"/>
      <c r="EB23" s="37"/>
      <c r="EC23" s="37"/>
      <c r="ED23" s="37"/>
      <c r="EE23" s="37"/>
      <c r="EF23" s="37"/>
      <c r="EG23" s="37"/>
      <c r="EH23" s="37"/>
      <c r="EI23" s="37"/>
      <c r="EJ23" s="37"/>
      <c r="EK23" s="37"/>
      <c r="EL23" s="37"/>
      <c r="EM23" s="37"/>
      <c r="EN23" s="37"/>
      <c r="EO23" s="37"/>
      <c r="EP23" s="37"/>
      <c r="EQ23" s="37"/>
      <c r="ER23" s="37"/>
      <c r="ES23" s="37"/>
      <c r="ET23" s="37"/>
      <c r="EU23" s="37"/>
    </row>
    <row r="25" spans="1:210" x14ac:dyDescent="0.25">
      <c r="A25" s="7"/>
      <c r="B25" s="7" t="s">
        <v>46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J25" s="23" t="s">
        <v>47</v>
      </c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</row>
    <row r="26" spans="1:210" s="2" customFormat="1" ht="10.199999999999999" x14ac:dyDescent="0.2">
      <c r="A26" s="8"/>
      <c r="AC26" s="55"/>
      <c r="AD26" s="55"/>
      <c r="AE26" s="55"/>
      <c r="AF26" s="55"/>
      <c r="AG26" s="55"/>
      <c r="AH26" s="55"/>
      <c r="AI26" s="55"/>
      <c r="AJ26" s="12" t="s">
        <v>27</v>
      </c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J26" s="24" t="s">
        <v>28</v>
      </c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</row>
    <row r="27" spans="1:210" x14ac:dyDescent="0.25">
      <c r="A27" s="7"/>
    </row>
    <row r="28" spans="1:210" x14ac:dyDescent="0.25">
      <c r="A28" s="7" t="s">
        <v>25</v>
      </c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J28" s="23" t="s">
        <v>39</v>
      </c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</row>
    <row r="29" spans="1:210" s="2" customFormat="1" ht="10.199999999999999" x14ac:dyDescent="0.2">
      <c r="AJ29" s="24" t="s">
        <v>27</v>
      </c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J29" s="24" t="s">
        <v>28</v>
      </c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</row>
    <row r="30" spans="1:210" x14ac:dyDescent="0.25">
      <c r="A30" s="7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/>
      <c r="DQ30" s="40"/>
      <c r="DR30" s="40"/>
      <c r="DS30" s="40"/>
      <c r="DT30" s="40"/>
      <c r="DU30" s="40"/>
      <c r="DV30" s="40"/>
      <c r="DW30" s="40"/>
      <c r="DX30" s="40"/>
      <c r="DY30" s="40"/>
      <c r="DZ30" s="40"/>
      <c r="EA30" s="40"/>
      <c r="EB30" s="40"/>
      <c r="EC30" s="40"/>
      <c r="ED30" s="40"/>
      <c r="EE30" s="40"/>
      <c r="EF30" s="40"/>
      <c r="EG30" s="40"/>
      <c r="EH30" s="40"/>
      <c r="EI30" s="40"/>
      <c r="EJ30" s="40"/>
      <c r="EK30" s="40"/>
      <c r="EL30" s="40"/>
      <c r="EM30" s="40"/>
      <c r="EN30" s="40"/>
      <c r="EO30" s="40"/>
    </row>
    <row r="31" spans="1:210" x14ac:dyDescent="0.25">
      <c r="A31" s="7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6"/>
      <c r="BG31" s="6"/>
      <c r="BH31" s="6"/>
      <c r="BI31" s="6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</row>
    <row r="32" spans="1:210" ht="17.100000000000001" customHeight="1" x14ac:dyDescent="0.25">
      <c r="A32" s="7"/>
      <c r="B32" s="6"/>
      <c r="C32" s="6"/>
      <c r="D32" s="6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6"/>
      <c r="AY32" s="16"/>
      <c r="AZ32" s="16"/>
      <c r="BA32" s="16"/>
      <c r="BB32" s="16"/>
      <c r="BC32" s="16"/>
      <c r="BD32" s="16"/>
      <c r="BE32" s="16"/>
      <c r="BF32" s="17"/>
      <c r="BG32" s="17"/>
      <c r="BH32" s="17"/>
      <c r="BI32" s="17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8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</row>
    <row r="33" spans="1:210" ht="9.9" customHeight="1" x14ac:dyDescent="0.25">
      <c r="A33" s="7"/>
      <c r="B33" s="54" t="s">
        <v>54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4"/>
      <c r="CH33" s="54"/>
      <c r="CI33" s="54"/>
      <c r="CJ33" s="54"/>
      <c r="CK33" s="54"/>
      <c r="CL33" s="54"/>
      <c r="CM33" s="54"/>
      <c r="CN33" s="54"/>
      <c r="CO33" s="54"/>
      <c r="CP33" s="54"/>
      <c r="CQ33" s="54"/>
      <c r="CR33" s="54"/>
      <c r="CS33" s="54"/>
      <c r="CT33" s="54"/>
      <c r="CU33" s="54"/>
      <c r="CV33" s="54"/>
      <c r="CW33" s="54"/>
      <c r="CX33" s="54"/>
      <c r="CY33" s="54"/>
      <c r="CZ33" s="54"/>
      <c r="DA33" s="54"/>
      <c r="DB33" s="54"/>
      <c r="DC33" s="54"/>
      <c r="DD33" s="54"/>
      <c r="DE33" s="54"/>
      <c r="DF33" s="54"/>
      <c r="DG33" s="54"/>
      <c r="DH33" s="54"/>
      <c r="DI33" s="54"/>
      <c r="DJ33" s="54"/>
      <c r="DK33" s="54"/>
      <c r="DL33" s="54"/>
      <c r="DM33" s="54"/>
      <c r="DN33" s="54"/>
      <c r="DO33" s="54"/>
      <c r="DP33" s="54"/>
      <c r="DQ33" s="54"/>
      <c r="DR33" s="54"/>
      <c r="DS33" s="54"/>
      <c r="DT33" s="54"/>
      <c r="DU33" s="54"/>
      <c r="DV33" s="54"/>
      <c r="DW33" s="54"/>
      <c r="DX33" s="54"/>
      <c r="DY33" s="54"/>
      <c r="DZ33" s="54"/>
      <c r="EA33" s="54"/>
      <c r="EB33" s="54"/>
      <c r="EC33" s="54"/>
      <c r="ED33" s="54"/>
      <c r="EE33" s="54"/>
      <c r="EF33" s="54"/>
      <c r="EG33" s="54"/>
      <c r="EH33" s="54"/>
      <c r="EI33" s="54"/>
      <c r="EJ33" s="54"/>
      <c r="EK33" s="54"/>
      <c r="EL33" s="54"/>
      <c r="EM33" s="54"/>
      <c r="EN33" s="54"/>
      <c r="EO33" s="54"/>
      <c r="EP33" s="54"/>
      <c r="EQ33" s="54"/>
      <c r="ER33" s="54"/>
      <c r="ES33" s="54"/>
      <c r="ET33" s="54"/>
      <c r="EU33" s="54"/>
      <c r="EV33" s="54"/>
      <c r="EW33" s="54"/>
      <c r="EX33" s="54"/>
      <c r="EY33" s="54"/>
      <c r="EZ33" s="54"/>
      <c r="FA33" s="54"/>
      <c r="FB33" s="54"/>
      <c r="FC33" s="54"/>
      <c r="FD33" s="54"/>
      <c r="FE33" s="54"/>
      <c r="FF33" s="54"/>
      <c r="FG33" s="54"/>
      <c r="FH33" s="54"/>
      <c r="FI33" s="54"/>
      <c r="FJ33" s="54"/>
      <c r="FK33" s="54"/>
      <c r="FL33" s="54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</row>
    <row r="34" spans="1:210" ht="33.6" customHeight="1" x14ac:dyDescent="0.25">
      <c r="A34" s="7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54"/>
      <c r="CE34" s="54"/>
      <c r="CF34" s="54"/>
      <c r="CG34" s="54"/>
      <c r="CH34" s="54"/>
      <c r="CI34" s="54"/>
      <c r="CJ34" s="54"/>
      <c r="CK34" s="54"/>
      <c r="CL34" s="54"/>
      <c r="CM34" s="54"/>
      <c r="CN34" s="54"/>
      <c r="CO34" s="54"/>
      <c r="CP34" s="54"/>
      <c r="CQ34" s="54"/>
      <c r="CR34" s="54"/>
      <c r="CS34" s="54"/>
      <c r="CT34" s="54"/>
      <c r="CU34" s="54"/>
      <c r="CV34" s="54"/>
      <c r="CW34" s="54"/>
      <c r="CX34" s="54"/>
      <c r="CY34" s="54"/>
      <c r="CZ34" s="54"/>
      <c r="DA34" s="54"/>
      <c r="DB34" s="54"/>
      <c r="DC34" s="54"/>
      <c r="DD34" s="54"/>
      <c r="DE34" s="54"/>
      <c r="DF34" s="54"/>
      <c r="DG34" s="54"/>
      <c r="DH34" s="54"/>
      <c r="DI34" s="54"/>
      <c r="DJ34" s="54"/>
      <c r="DK34" s="54"/>
      <c r="DL34" s="54"/>
      <c r="DM34" s="54"/>
      <c r="DN34" s="54"/>
      <c r="DO34" s="54"/>
      <c r="DP34" s="54"/>
      <c r="DQ34" s="54"/>
      <c r="DR34" s="54"/>
      <c r="DS34" s="54"/>
      <c r="DT34" s="54"/>
      <c r="DU34" s="54"/>
      <c r="DV34" s="54"/>
      <c r="DW34" s="54"/>
      <c r="DX34" s="54"/>
      <c r="DY34" s="54"/>
      <c r="DZ34" s="54"/>
      <c r="EA34" s="54"/>
      <c r="EB34" s="54"/>
      <c r="EC34" s="54"/>
      <c r="ED34" s="54"/>
      <c r="EE34" s="54"/>
      <c r="EF34" s="54"/>
      <c r="EG34" s="54"/>
      <c r="EH34" s="54"/>
      <c r="EI34" s="54"/>
      <c r="EJ34" s="54"/>
      <c r="EK34" s="54"/>
      <c r="EL34" s="54"/>
      <c r="EM34" s="54"/>
      <c r="EN34" s="54"/>
      <c r="EO34" s="54"/>
      <c r="EP34" s="54"/>
      <c r="EQ34" s="54"/>
      <c r="ER34" s="54"/>
      <c r="ES34" s="54"/>
      <c r="ET34" s="54"/>
      <c r="EU34" s="54"/>
      <c r="EV34" s="54"/>
      <c r="EW34" s="54"/>
      <c r="EX34" s="54"/>
      <c r="EY34" s="54"/>
      <c r="EZ34" s="54"/>
      <c r="FA34" s="54"/>
      <c r="FB34" s="54"/>
      <c r="FC34" s="54"/>
      <c r="FD34" s="54"/>
      <c r="FE34" s="54"/>
      <c r="FF34" s="54"/>
      <c r="FG34" s="54"/>
      <c r="FH34" s="54"/>
      <c r="FI34" s="54"/>
      <c r="FJ34" s="54"/>
      <c r="FK34" s="54"/>
      <c r="FL34" s="54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</row>
    <row r="35" spans="1:210" x14ac:dyDescent="0.25">
      <c r="A35" s="7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6"/>
      <c r="BG35" s="6"/>
      <c r="BH35" s="6"/>
      <c r="BI35" s="6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</row>
    <row r="36" spans="1:210" s="2" customFormat="1" ht="10.199999999999999" x14ac:dyDescent="0.2"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20"/>
      <c r="BG36" s="20"/>
      <c r="BH36" s="20"/>
      <c r="BI36" s="20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</row>
    <row r="37" spans="1:210" s="2" customFormat="1" ht="10.199999999999999" x14ac:dyDescent="0.2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20"/>
      <c r="BG37" s="20"/>
      <c r="BH37" s="20"/>
      <c r="BI37" s="20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</row>
    <row r="38" spans="1:210" x14ac:dyDescent="0.2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</row>
    <row r="39" spans="1:210" x14ac:dyDescent="0.25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</row>
  </sheetData>
  <mergeCells count="127">
    <mergeCell ref="BX20:CL20"/>
    <mergeCell ref="CM20:CW20"/>
    <mergeCell ref="CX20:DH20"/>
    <mergeCell ref="DI20:DS20"/>
    <mergeCell ref="DT20:EU20"/>
    <mergeCell ref="EV20:FJ20"/>
    <mergeCell ref="BJ26:CZ26"/>
    <mergeCell ref="EV22:FJ22"/>
    <mergeCell ref="AJ28:BE28"/>
    <mergeCell ref="BJ28:CZ28"/>
    <mergeCell ref="AJ29:BE29"/>
    <mergeCell ref="BJ29:CZ29"/>
    <mergeCell ref="B30:EO30"/>
    <mergeCell ref="B33:FL34"/>
    <mergeCell ref="BI23:BW23"/>
    <mergeCell ref="BX23:CL23"/>
    <mergeCell ref="CM23:CW23"/>
    <mergeCell ref="CX23:DH23"/>
    <mergeCell ref="DI23:DS23"/>
    <mergeCell ref="DT23:EU23"/>
    <mergeCell ref="BJ25:CZ25"/>
    <mergeCell ref="A22:T22"/>
    <mergeCell ref="U22:AD22"/>
    <mergeCell ref="AE22:BH22"/>
    <mergeCell ref="BI22:BW22"/>
    <mergeCell ref="BX22:CL22"/>
    <mergeCell ref="CM22:CW22"/>
    <mergeCell ref="CX22:DH22"/>
    <mergeCell ref="DI22:DS22"/>
    <mergeCell ref="DT22:EU22"/>
    <mergeCell ref="EV19:FJ19"/>
    <mergeCell ref="A21:T21"/>
    <mergeCell ref="U21:AD21"/>
    <mergeCell ref="AE21:BH21"/>
    <mergeCell ref="BI21:BW21"/>
    <mergeCell ref="BX21:CL21"/>
    <mergeCell ref="CM21:CW21"/>
    <mergeCell ref="CX21:DH21"/>
    <mergeCell ref="DI21:DS21"/>
    <mergeCell ref="DT21:EU21"/>
    <mergeCell ref="EV21:FJ21"/>
    <mergeCell ref="A19:T19"/>
    <mergeCell ref="U19:AD19"/>
    <mergeCell ref="AE19:BH19"/>
    <mergeCell ref="BI19:BW19"/>
    <mergeCell ref="BX19:CL19"/>
    <mergeCell ref="CM19:CW19"/>
    <mergeCell ref="CX19:DH19"/>
    <mergeCell ref="DI19:DS19"/>
    <mergeCell ref="DT19:EU19"/>
    <mergeCell ref="A20:T20"/>
    <mergeCell ref="U20:AD20"/>
    <mergeCell ref="AE20:BH20"/>
    <mergeCell ref="BI20:BW20"/>
    <mergeCell ref="EV17:FJ17"/>
    <mergeCell ref="A18:T18"/>
    <mergeCell ref="U18:AD18"/>
    <mergeCell ref="AE18:BH18"/>
    <mergeCell ref="BI18:BW18"/>
    <mergeCell ref="BX18:CL18"/>
    <mergeCell ref="CM18:CW18"/>
    <mergeCell ref="CX18:DH18"/>
    <mergeCell ref="DI18:DS18"/>
    <mergeCell ref="DT18:EU18"/>
    <mergeCell ref="EV18:FJ18"/>
    <mergeCell ref="A17:T17"/>
    <mergeCell ref="U17:AD17"/>
    <mergeCell ref="AE17:BH17"/>
    <mergeCell ref="BI17:BW17"/>
    <mergeCell ref="BX17:CL17"/>
    <mergeCell ref="CM17:CW17"/>
    <mergeCell ref="CX17:DH17"/>
    <mergeCell ref="DI17:DS17"/>
    <mergeCell ref="DT17:EU17"/>
    <mergeCell ref="EV15:FJ15"/>
    <mergeCell ref="A16:T16"/>
    <mergeCell ref="U16:AD16"/>
    <mergeCell ref="AE16:BH16"/>
    <mergeCell ref="BI16:BW16"/>
    <mergeCell ref="BX16:CL16"/>
    <mergeCell ref="CM16:CW16"/>
    <mergeCell ref="CX16:DH16"/>
    <mergeCell ref="DI16:DS16"/>
    <mergeCell ref="DT16:EU16"/>
    <mergeCell ref="EV16:FJ16"/>
    <mergeCell ref="A15:T15"/>
    <mergeCell ref="U15:AD15"/>
    <mergeCell ref="AE15:BH15"/>
    <mergeCell ref="BI15:BW15"/>
    <mergeCell ref="BX15:CL15"/>
    <mergeCell ref="CM15:CW15"/>
    <mergeCell ref="CX15:DH15"/>
    <mergeCell ref="DI15:DS15"/>
    <mergeCell ref="DT15:EU15"/>
    <mergeCell ref="A13:AD13"/>
    <mergeCell ref="AE13:BH14"/>
    <mergeCell ref="BI13:BW14"/>
    <mergeCell ref="BX13:CL14"/>
    <mergeCell ref="CM13:CW14"/>
    <mergeCell ref="CX13:DS13"/>
    <mergeCell ref="DT13:EU14"/>
    <mergeCell ref="EV13:FJ14"/>
    <mergeCell ref="A14:T14"/>
    <mergeCell ref="U14:AD14"/>
    <mergeCell ref="CX14:DH14"/>
    <mergeCell ref="DI14:DS14"/>
    <mergeCell ref="EE10:EG10"/>
    <mergeCell ref="EJ10:ER10"/>
    <mergeCell ref="ES10:EV10"/>
    <mergeCell ref="EW10:EY10"/>
    <mergeCell ref="FF10:FJ10"/>
    <mergeCell ref="AJ11:AU11"/>
    <mergeCell ref="AZ11:BB11"/>
    <mergeCell ref="BE11:BP11"/>
    <mergeCell ref="BQ11:BT11"/>
    <mergeCell ref="BU11:BW11"/>
    <mergeCell ref="DX11:FB11"/>
    <mergeCell ref="DY1:FJ1"/>
    <mergeCell ref="EV3:FJ3"/>
    <mergeCell ref="EV4:FJ4"/>
    <mergeCell ref="A5:EI5"/>
    <mergeCell ref="EV5:FJ5"/>
    <mergeCell ref="A6:EI6"/>
    <mergeCell ref="BQ8:CH8"/>
    <mergeCell ref="CI8:CZ8"/>
    <mergeCell ref="BQ9:CH9"/>
    <mergeCell ref="CI9:CZ9"/>
  </mergeCells>
  <pageMargins left="0.39374999999999999" right="0.39374999999999999" top="0.78680555555555598" bottom="0.39374999999999999" header="0.196527777777778" footer="0.511811023622047"/>
  <pageSetup paperSize="9" scale="65" orientation="landscape" horizontalDpi="300" verticalDpi="300" r:id="rId1"/>
  <headerFooter>
    <oddHeader>&amp;R&amp;"Times New Roman,Обычный"&amp;7Подготовлено с использованием системы КонсультантПлюс</oddHeader>
  </headerFooter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стр1</vt:lpstr>
      <vt:lpstr>стр1!Область_печати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КонсультантПлюс</dc:creator>
  <dc:description/>
  <cp:lastModifiedBy>Елена Владимирова</cp:lastModifiedBy>
  <cp:revision>4</cp:revision>
  <cp:lastPrinted>2025-06-12T22:13:17Z</cp:lastPrinted>
  <dcterms:created xsi:type="dcterms:W3CDTF">2004-04-12T06:30:22Z</dcterms:created>
  <dcterms:modified xsi:type="dcterms:W3CDTF">2025-06-12T22:53:15Z</dcterms:modified>
  <dc:language>ru-RU</dc:language>
</cp:coreProperties>
</file>